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F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<sst xmlns="http://schemas.openxmlformats.org/spreadsheetml/2006/main" count="33" uniqueCount="33">
  <si>
    <t>Importo</t>
  </si>
  <si>
    <t>pagamento (giorni dopo la scadenza)</t>
  </si>
  <si>
    <t>fatture</t>
  </si>
  <si>
    <t>indice tempestività pagamenti</t>
  </si>
  <si>
    <t>importo x giorni pagamento</t>
  </si>
  <si>
    <t>DATA RICEZIONE</t>
  </si>
  <si>
    <t>DATA PAGAMENTO</t>
  </si>
  <si>
    <t>FPA 1/23</t>
  </si>
  <si>
    <t>73</t>
  </si>
  <si>
    <t>VS23I01410</t>
  </si>
  <si>
    <t>011937</t>
  </si>
  <si>
    <t>2023V1000838</t>
  </si>
  <si>
    <t>0000660263AMC12023</t>
  </si>
  <si>
    <t>196</t>
  </si>
  <si>
    <t>15/PA</t>
  </si>
  <si>
    <t>823500027418</t>
  </si>
  <si>
    <t>132/02</t>
  </si>
  <si>
    <t>010794</t>
  </si>
  <si>
    <t>8L00777649</t>
  </si>
  <si>
    <t>8L00778557</t>
  </si>
  <si>
    <t>VS23I01288</t>
  </si>
  <si>
    <t>HSPA 2/2023</t>
  </si>
  <si>
    <t>HSPA 1/2023</t>
  </si>
  <si>
    <t>23B3089</t>
  </si>
  <si>
    <t>121/02</t>
  </si>
  <si>
    <t>236421692</t>
  </si>
  <si>
    <t>009660</t>
  </si>
  <si>
    <t>VS23I01175</t>
  </si>
  <si>
    <t>2023V1000686</t>
  </si>
  <si>
    <t>6666/00</t>
  </si>
  <si>
    <t>FT  n. 136/74PA/2023</t>
  </si>
  <si>
    <t>102/02</t>
  </si>
  <si>
    <t>Totale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</si>
</sst>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F800]dddd\,\ mmmm\ dd\,\ yyyy"/>
    <numFmt numFmtId="173" formatCode="[$-410]dddd\ d\ mmmm\ yyyy"/>
    <numFmt numFmtId="174" formatCode="mmm\-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6" fillId="34" borderId="11" xfId="0" applyFont="1" applyFill="1" applyBorder="1" applyAlignment="1">
      <alignment/>
    </xf>
    <xf numFmtId="2" fontId="36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  <xf numFmtId="0" fontId="0" fillId="0" borderId="0" xfId="0" applyBorder="1" applyAlignment="1">
      <alignment/>
    </xf>
    <xf numFmtId="0" fontId="25" fillId="0" borderId="0" xfId="36" applyBorder="1" applyAlignment="1">
      <alignment/>
    </xf>
    <xf numFmtId="0" fontId="36" fillId="34" borderId="16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36" fillId="0" borderId="0" xfId="0" applyFont="1" applyAlignment="1">
      <alignment/>
    </xf>
    <xf numFmtId="169" fontId="0" fillId="0" borderId="17" xfId="0" applyNumberFormat="1" applyBorder="1" applyAlignment="1">
      <alignment/>
    </xf>
    <xf numFmtId="44" fontId="0" fillId="0" borderId="15" xfId="0" applyNumberForma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zoomScalePageLayoutView="0" workbookViewId="0" topLeftCell="A7">
      <selection activeCell="G32" sqref="G32"/>
    </sheetView>
  </sheetViews>
  <sheetFormatPr defaultColWidth="8.8515625" defaultRowHeight="15"/>
  <cols>
    <col min="1" max="3" width="32.8515625" style="0" customWidth="1"/>
    <col min="4" max="4" width="16.421875" style="0" customWidth="1"/>
    <col min="5" max="5" width="14.8515625" style="0" customWidth="1"/>
    <col min="6" max="6" width="15.57421875" style="0" customWidth="1"/>
    <col min="7" max="7" width="36.421875" style="0" customWidth="1"/>
    <col min="8" max="8" width="8.8515625" style="0" customWidth="1"/>
    <col min="9" max="9" width="26.421875" style="0" customWidth="1"/>
    <col min="10" max="10" width="12.57421875" style="0" customWidth="1"/>
    <col min="11" max="14" width="8.8515625" style="0" customWidth="1"/>
    <col min="15" max="15" width="11.7109375" style="0" customWidth="1"/>
  </cols>
  <sheetData>
    <row r="2" spans="1:6" ht="15">
      <c r="A2" s="5"/>
      <c r="B2" s="8"/>
      <c r="C2" s="8"/>
      <c r="E2" s="8"/>
      <c r="F2" s="8"/>
    </row>
    <row r="3" spans="1:6" ht="15">
      <c r="A3" s="6"/>
      <c r="B3" s="8"/>
      <c r="C3" s="8"/>
      <c r="E3" s="8"/>
      <c r="F3" s="8"/>
    </row>
    <row r="4" spans="1:6" ht="15">
      <c r="A4" s="7"/>
      <c r="B4" s="9"/>
      <c r="C4" s="9"/>
      <c r="E4" s="8"/>
      <c r="F4" s="8"/>
    </row>
    <row r="5" spans="5:6" ht="15.75" thickBot="1">
      <c r="E5" s="8"/>
      <c r="F5" s="8"/>
    </row>
    <row r="6" spans="1:6" ht="15.75" thickBot="1">
      <c r="A6" s="3" t="s">
        <v>3</v>
      </c>
      <c r="B6" s="10" t="s">
        <v>5</v>
      </c>
      <c r="C6" s="10" t="s">
        <v>6</v>
      </c>
      <c r="D6" s="4"/>
      <c r="E6" s="8"/>
      <c r="F6" s="8"/>
    </row>
    <row r="8" spans="1:6" ht="60">
      <c r="A8" s="1" t="s">
        <v>2</v>
      </c>
      <c r="B8" s="1"/>
      <c r="C8" s="1"/>
      <c r="D8" s="1" t="s">
        <v>0</v>
      </c>
      <c r="E8" s="2" t="s">
        <v>1</v>
      </c>
      <c r="F8" s="2" t="s">
        <v>4</v>
      </c>
    </row>
    <row r="9" spans="1:9" ht="15">
      <c r="A9" t="s">
        <v>7</v>
      </c>
      <c r="B9" s="12">
        <v>45289.39134259259</v>
      </c>
      <c r="C9" s="12">
        <v>45289</v>
      </c>
      <c r="D9" s="13">
        <v>295</v>
      </c>
      <c r="E9" s="15">
        <v>0</v>
      </c>
      <c r="F9" s="14">
        <v>0</v>
      </c>
      <c r="I9" s="11"/>
    </row>
    <row r="10" spans="1:9" ht="15">
      <c r="A10" t="s">
        <v>8</v>
      </c>
      <c r="B10" s="12">
        <v>45280.96842592592</v>
      </c>
      <c r="C10" s="12">
        <v>45274</v>
      </c>
      <c r="D10" s="13">
        <v>1565.1</v>
      </c>
      <c r="E10">
        <v>-6</v>
      </c>
      <c r="F10" s="14">
        <f>SUM(D10*E10)</f>
        <v>-9390.599999999999</v>
      </c>
      <c r="I10" s="11"/>
    </row>
    <row r="11" spans="1:9" ht="15">
      <c r="A11" t="s">
        <v>9</v>
      </c>
      <c r="B11" s="12">
        <v>45272.93618055555</v>
      </c>
      <c r="C11" s="12">
        <v>45302</v>
      </c>
      <c r="D11" s="13">
        <v>3736.35</v>
      </c>
      <c r="E11">
        <v>30</v>
      </c>
      <c r="F11" s="14">
        <f>SUM(D11*E11)</f>
        <v>112090.5</v>
      </c>
      <c r="I11" s="11"/>
    </row>
    <row r="12" spans="1:9" ht="15">
      <c r="A12" t="s">
        <v>10</v>
      </c>
      <c r="B12" s="12">
        <v>45271.79256944444</v>
      </c>
      <c r="C12" s="12">
        <v>45299</v>
      </c>
      <c r="D12" s="13">
        <v>111</v>
      </c>
      <c r="E12" s="15">
        <v>27</v>
      </c>
      <c r="F12" s="14">
        <f aca="true" t="shared" si="0" ref="F10:F33">SUM(D12*E12)</f>
        <v>2997</v>
      </c>
      <c r="I12" s="11"/>
    </row>
    <row r="13" spans="1:9" ht="15">
      <c r="A13" t="s">
        <v>11</v>
      </c>
      <c r="B13" s="12">
        <v>45271.49787037037</v>
      </c>
      <c r="C13" s="12">
        <v>45287</v>
      </c>
      <c r="D13" s="13">
        <v>83.01</v>
      </c>
      <c r="E13" s="15">
        <v>16</v>
      </c>
      <c r="F13" s="14">
        <f t="shared" si="0"/>
        <v>1328.16</v>
      </c>
      <c r="I13" s="11"/>
    </row>
    <row r="14" spans="1:9" ht="15">
      <c r="A14" t="s">
        <v>12</v>
      </c>
      <c r="B14" s="12">
        <v>45266.743946759256</v>
      </c>
      <c r="C14" s="12">
        <v>45271</v>
      </c>
      <c r="D14" s="13">
        <v>158.14</v>
      </c>
      <c r="E14" s="15">
        <v>5</v>
      </c>
      <c r="F14" s="14">
        <f t="shared" si="0"/>
        <v>790.6999999999999</v>
      </c>
      <c r="I14" s="11"/>
    </row>
    <row r="15" spans="1:9" ht="15">
      <c r="A15" t="s">
        <v>13</v>
      </c>
      <c r="B15" s="12">
        <v>45264.518159722225</v>
      </c>
      <c r="C15" s="12">
        <v>45266</v>
      </c>
      <c r="D15" s="13">
        <v>5955</v>
      </c>
      <c r="E15" s="15">
        <v>2</v>
      </c>
      <c r="F15" s="14">
        <f t="shared" si="0"/>
        <v>11910</v>
      </c>
      <c r="I15" s="11"/>
    </row>
    <row r="16" spans="1:9" ht="15">
      <c r="A16" t="s">
        <v>14</v>
      </c>
      <c r="B16" s="12">
        <v>45262.564259259256</v>
      </c>
      <c r="C16" s="12">
        <v>45266</v>
      </c>
      <c r="D16" s="13">
        <v>1110</v>
      </c>
      <c r="E16" s="15">
        <v>4</v>
      </c>
      <c r="F16" s="14">
        <f t="shared" si="0"/>
        <v>4440</v>
      </c>
      <c r="I16" s="11"/>
    </row>
    <row r="17" spans="1:9" ht="15">
      <c r="A17" t="s">
        <v>15</v>
      </c>
      <c r="B17" s="12">
        <v>45261.638761574075</v>
      </c>
      <c r="C17" s="12">
        <v>45287</v>
      </c>
      <c r="D17" s="13">
        <v>206.4</v>
      </c>
      <c r="E17" s="15">
        <v>26</v>
      </c>
      <c r="F17" s="14">
        <f t="shared" si="0"/>
        <v>5366.400000000001</v>
      </c>
      <c r="I17" s="11"/>
    </row>
    <row r="18" spans="1:9" ht="15">
      <c r="A18" t="s">
        <v>16</v>
      </c>
      <c r="B18" s="12">
        <v>45260.63858796296</v>
      </c>
      <c r="C18" s="12">
        <v>45369</v>
      </c>
      <c r="D18" s="13">
        <v>270</v>
      </c>
      <c r="E18" s="15">
        <v>108</v>
      </c>
      <c r="F18" s="14">
        <f t="shared" si="0"/>
        <v>29160</v>
      </c>
      <c r="I18" s="11"/>
    </row>
    <row r="19" spans="1:9" ht="15">
      <c r="A19" t="s">
        <v>17</v>
      </c>
      <c r="B19" s="12">
        <v>45247.39623842593</v>
      </c>
      <c r="C19" s="12">
        <v>45268</v>
      </c>
      <c r="D19" s="13">
        <v>479.38</v>
      </c>
      <c r="E19" s="15">
        <v>21</v>
      </c>
      <c r="F19" s="14">
        <f t="shared" si="0"/>
        <v>10066.98</v>
      </c>
      <c r="I19" s="11"/>
    </row>
    <row r="20" spans="1:9" ht="15">
      <c r="A20" t="s">
        <v>18</v>
      </c>
      <c r="B20" s="12">
        <v>45243.4246875</v>
      </c>
      <c r="C20" s="12">
        <v>45272</v>
      </c>
      <c r="D20" s="13">
        <v>74.46</v>
      </c>
      <c r="E20" s="15">
        <v>29</v>
      </c>
      <c r="F20" s="14">
        <f t="shared" si="0"/>
        <v>2159.3399999999997</v>
      </c>
      <c r="I20" s="11"/>
    </row>
    <row r="21" spans="1:9" ht="15">
      <c r="A21" t="s">
        <v>19</v>
      </c>
      <c r="B21" s="12">
        <v>45243.414618055554</v>
      </c>
      <c r="C21" s="12">
        <v>45272</v>
      </c>
      <c r="D21" s="13">
        <v>77.89</v>
      </c>
      <c r="E21" s="15">
        <v>29</v>
      </c>
      <c r="F21" s="14">
        <f t="shared" si="0"/>
        <v>2258.81</v>
      </c>
      <c r="I21" s="11"/>
    </row>
    <row r="22" spans="1:9" ht="15">
      <c r="A22" t="s">
        <v>20</v>
      </c>
      <c r="B22" s="12">
        <v>45243.3683912037</v>
      </c>
      <c r="C22" s="12">
        <v>45274</v>
      </c>
      <c r="D22" s="13">
        <v>3736.35</v>
      </c>
      <c r="E22" s="15">
        <v>31</v>
      </c>
      <c r="F22" s="14">
        <f t="shared" si="0"/>
        <v>115826.84999999999</v>
      </c>
      <c r="I22" s="11"/>
    </row>
    <row r="23" spans="1:9" ht="15">
      <c r="A23" t="s">
        <v>21</v>
      </c>
      <c r="B23" s="12">
        <v>45241.32744212963</v>
      </c>
      <c r="C23" s="12">
        <v>45238</v>
      </c>
      <c r="D23" s="13">
        <v>25</v>
      </c>
      <c r="E23" s="15">
        <v>-3</v>
      </c>
      <c r="F23" s="14">
        <f t="shared" si="0"/>
        <v>-75</v>
      </c>
      <c r="I23" s="11"/>
    </row>
    <row r="24" spans="1:9" ht="15">
      <c r="A24" t="s">
        <v>22</v>
      </c>
      <c r="B24" s="12">
        <v>45241.323969907404</v>
      </c>
      <c r="C24" s="12">
        <v>45238</v>
      </c>
      <c r="D24" s="13">
        <v>12.19</v>
      </c>
      <c r="E24" s="15">
        <v>-3</v>
      </c>
      <c r="F24" s="14">
        <f t="shared" si="0"/>
        <v>-36.57</v>
      </c>
      <c r="I24" s="11"/>
    </row>
    <row r="25" spans="1:9" ht="15">
      <c r="A25" t="s">
        <v>23</v>
      </c>
      <c r="B25" s="12">
        <v>45232.45545138889</v>
      </c>
      <c r="C25" s="12">
        <v>45124</v>
      </c>
      <c r="D25" s="13">
        <v>183</v>
      </c>
      <c r="E25" s="15">
        <v>-107</v>
      </c>
      <c r="F25" s="14">
        <f t="shared" si="0"/>
        <v>-19581</v>
      </c>
      <c r="I25" s="11"/>
    </row>
    <row r="26" spans="1:9" ht="15">
      <c r="A26" t="s">
        <v>24</v>
      </c>
      <c r="B26" s="12">
        <v>45230.48354166667</v>
      </c>
      <c r="C26" s="12">
        <v>45287</v>
      </c>
      <c r="D26" s="13">
        <v>270</v>
      </c>
      <c r="E26" s="15">
        <v>57</v>
      </c>
      <c r="F26" s="14">
        <f t="shared" si="0"/>
        <v>15390</v>
      </c>
      <c r="I26" s="11"/>
    </row>
    <row r="27" spans="1:9" ht="15">
      <c r="A27" t="s">
        <v>25</v>
      </c>
      <c r="B27" s="12">
        <v>45230.09775462963</v>
      </c>
      <c r="C27" s="12">
        <v>45274</v>
      </c>
      <c r="D27" s="13">
        <v>144</v>
      </c>
      <c r="E27" s="15">
        <v>44</v>
      </c>
      <c r="F27" s="14">
        <f t="shared" si="0"/>
        <v>6336</v>
      </c>
      <c r="I27" s="11"/>
    </row>
    <row r="28" spans="1:6" ht="15">
      <c r="A28" t="s">
        <v>26</v>
      </c>
      <c r="B28" s="12">
        <v>45213.153657407405</v>
      </c>
      <c r="C28" s="12">
        <v>45238</v>
      </c>
      <c r="D28" s="13">
        <v>161.06</v>
      </c>
      <c r="E28" s="15">
        <v>25</v>
      </c>
      <c r="F28" s="14">
        <f t="shared" si="0"/>
        <v>4026.5</v>
      </c>
    </row>
    <row r="29" spans="1:6" ht="15">
      <c r="A29" t="s">
        <v>27</v>
      </c>
      <c r="B29" s="12">
        <v>45211.31686342593</v>
      </c>
      <c r="C29" s="12">
        <v>45237</v>
      </c>
      <c r="D29" s="13">
        <v>3736.35</v>
      </c>
      <c r="E29" s="15">
        <v>26</v>
      </c>
      <c r="F29" s="14">
        <f t="shared" si="0"/>
        <v>97145.09999999999</v>
      </c>
    </row>
    <row r="30" spans="1:6" ht="15">
      <c r="A30" t="s">
        <v>28</v>
      </c>
      <c r="B30" s="12">
        <v>45209.95959490741</v>
      </c>
      <c r="C30" s="12">
        <v>45238</v>
      </c>
      <c r="D30" s="13">
        <v>6393</v>
      </c>
      <c r="E30" s="15">
        <v>29</v>
      </c>
      <c r="F30" s="14">
        <f t="shared" si="0"/>
        <v>185397</v>
      </c>
    </row>
    <row r="31" spans="1:6" ht="15">
      <c r="A31" t="s">
        <v>29</v>
      </c>
      <c r="B31" s="12">
        <v>45208.68613425926</v>
      </c>
      <c r="C31" s="12">
        <v>45229</v>
      </c>
      <c r="D31" s="13">
        <v>228</v>
      </c>
      <c r="E31" s="15">
        <v>21</v>
      </c>
      <c r="F31" s="14">
        <f t="shared" si="0"/>
        <v>4788</v>
      </c>
    </row>
    <row r="32" spans="1:15" ht="15">
      <c r="A32" t="s">
        <v>30</v>
      </c>
      <c r="B32" s="12">
        <v>45208.501759259256</v>
      </c>
      <c r="C32" s="12">
        <v>45190</v>
      </c>
      <c r="D32" s="13">
        <v>177</v>
      </c>
      <c r="E32" s="15">
        <v>-18</v>
      </c>
      <c r="F32" s="14">
        <f t="shared" si="0"/>
        <v>-3186</v>
      </c>
      <c r="G32" s="12"/>
      <c r="M32" s="12"/>
      <c r="O32" s="12"/>
    </row>
    <row r="33" spans="1:15" ht="15">
      <c r="A33" t="s">
        <v>31</v>
      </c>
      <c r="B33" s="12">
        <v>45204.076053240744</v>
      </c>
      <c r="C33" s="12">
        <v>45274</v>
      </c>
      <c r="D33" s="13">
        <v>270</v>
      </c>
      <c r="E33" s="15">
        <v>70</v>
      </c>
      <c r="F33" s="18">
        <f t="shared" si="0"/>
        <v>18900</v>
      </c>
      <c r="G33" s="12"/>
      <c r="M33" s="12"/>
      <c r="O33" s="12"/>
    </row>
    <row r="34" spans="1:15" ht="15.75" thickBot="1">
      <c r="A34" s="16" t="s">
        <v>32</v>
      </c>
      <c r="E34" s="12"/>
      <c r="F34" s="17">
        <f>SUM(F10:F33)</f>
        <v>598108.1699999999</v>
      </c>
      <c r="G34" s="12"/>
      <c r="M34" s="12"/>
      <c r="O34" s="12"/>
    </row>
    <row r="35" spans="5:15" ht="15">
      <c r="E35" s="12"/>
      <c r="G35" s="12"/>
      <c r="M35" s="12"/>
      <c r="O35" s="12"/>
    </row>
    <row r="36" spans="13:15" ht="15">
      <c r="M36" s="12"/>
      <c r="O36" s="12"/>
    </row>
    <row r="37" spans="10:15" ht="15">
      <c r="J37" s="12"/>
      <c r="M37" s="12"/>
      <c r="O37" s="12"/>
    </row>
    <row r="38" spans="10:15" ht="15">
      <c r="J38" s="12"/>
      <c r="M38" s="12"/>
      <c r="O38" s="12"/>
    </row>
    <row r="39" spans="10:15" ht="15">
      <c r="J39" s="12"/>
      <c r="M39" s="12"/>
      <c r="O39" s="12"/>
    </row>
    <row r="40" spans="10:15" ht="15">
      <c r="J40" s="12"/>
      <c r="M40" s="12"/>
      <c r="O40" s="12"/>
    </row>
    <row r="41" spans="10:15" ht="15">
      <c r="J41" s="12"/>
      <c r="M41" s="12"/>
      <c r="O41" s="12"/>
    </row>
    <row r="42" spans="10:15" ht="15">
      <c r="J42" s="12"/>
      <c r="M42" s="12"/>
      <c r="O42" s="12"/>
    </row>
    <row r="43" spans="10:15" ht="15">
      <c r="J43" s="12"/>
      <c r="M43" s="12"/>
      <c r="O43" s="12"/>
    </row>
    <row r="44" spans="10:15" ht="15">
      <c r="J44" s="12"/>
      <c r="M44" s="12"/>
      <c r="O44" s="12"/>
    </row>
    <row r="45" spans="10:15" ht="15">
      <c r="J45" s="12"/>
      <c r="M45" s="12"/>
      <c r="O45" s="12"/>
    </row>
    <row r="46" spans="10:15" ht="15">
      <c r="J46" s="12"/>
      <c r="M46" s="12"/>
      <c r="O46" s="12"/>
    </row>
    <row r="47" spans="10:15" ht="15">
      <c r="J47" s="12"/>
      <c r="M47" s="12"/>
      <c r="O47" s="12"/>
    </row>
    <row r="48" spans="10:15" ht="15">
      <c r="J48" s="12"/>
      <c r="M48" s="12"/>
      <c r="O48" s="12"/>
    </row>
    <row r="49" spans="10:15" ht="15">
      <c r="J49" s="12"/>
      <c r="M49" s="12"/>
      <c r="O49" s="12"/>
    </row>
    <row r="50" spans="10:15" ht="15">
      <c r="J50" s="12"/>
      <c r="M50" s="12"/>
      <c r="O50" s="12"/>
    </row>
    <row r="51" spans="10:15" ht="15">
      <c r="J51" s="12"/>
      <c r="M51" s="12"/>
      <c r="O51" s="12"/>
    </row>
    <row r="52" spans="10:15" ht="15">
      <c r="J52" s="12"/>
      <c r="M52" s="12"/>
      <c r="O52" s="12"/>
    </row>
    <row r="53" spans="10:15" ht="15">
      <c r="J53" s="12"/>
      <c r="M53" s="12"/>
      <c r="O53" s="12"/>
    </row>
    <row r="54" spans="10:15" ht="15">
      <c r="J54" s="12"/>
      <c r="M54" s="12"/>
      <c r="O54" s="12"/>
    </row>
    <row r="55" spans="10:15" ht="15">
      <c r="J55" s="12"/>
      <c r="M55" s="12"/>
      <c r="O55" s="12"/>
    </row>
    <row r="56" spans="10:15" ht="15">
      <c r="J56" s="12"/>
      <c r="M56" s="12"/>
      <c r="O56" s="12"/>
    </row>
    <row r="57" spans="10:15" ht="15">
      <c r="J57" s="12"/>
      <c r="M57" s="12"/>
      <c r="O57" s="12"/>
    </row>
    <row r="58" spans="10:15" ht="15">
      <c r="J58" s="12"/>
      <c r="M58" s="12"/>
      <c r="O58" s="12"/>
    </row>
    <row r="59" spans="10:15" ht="15">
      <c r="J59" s="12"/>
      <c r="M59" s="12"/>
      <c r="O59" s="12"/>
    </row>
    <row r="60" spans="10:15" ht="15">
      <c r="J60" s="12"/>
      <c r="M60" s="12"/>
      <c r="O60" s="12"/>
    </row>
    <row r="61" spans="7:15" ht="15">
      <c r="G61" s="12"/>
      <c r="J61" s="12"/>
      <c r="M61" s="12"/>
      <c r="O61" s="1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2024-05-06T09:45:23Z</dcterms:modified>
  <cp:category/>
  <cp:version/>
  <cp:contentType/>
  <cp:contentStatus/>
</cp:coreProperties>
</file>